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filterPrivacy="1" defaultThemeVersion="124226"/>
  <xr:revisionPtr revIDLastSave="0" documentId="8_{BFDD0ED9-C2E9-411E-8D4C-F4799B7FC71F}" xr6:coauthVersionLast="47" xr6:coauthVersionMax="47" xr10:uidLastSave="{00000000-0000-0000-0000-000000000000}"/>
  <bookViews>
    <workbookView xWindow="-120" yWindow="-120" windowWidth="29040" windowHeight="15720" xr2:uid="{00000000-000D-0000-FFFF-FFFF00000000}"/>
  </bookViews>
  <sheets>
    <sheet name="Foglio1" sheetId="1" r:id="rId1"/>
    <sheet name="Foglio2" sheetId="2" r:id="rId2"/>
    <sheet name="Foglio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5" i="1" l="1"/>
  <c r="H4" i="1"/>
</calcChain>
</file>

<file path=xl/sharedStrings.xml><?xml version="1.0" encoding="utf-8"?>
<sst xmlns="http://schemas.openxmlformats.org/spreadsheetml/2006/main" count="32" uniqueCount="23">
  <si>
    <t xml:space="preserve">LINEE </t>
  </si>
  <si>
    <t>CUP</t>
  </si>
  <si>
    <t>H31H16000030008</t>
  </si>
  <si>
    <t>CODICE PROGETTO</t>
  </si>
  <si>
    <t>141_1-Rafforzamento e potenziamento tecnologico per la sorveglianza
 ed il controllo delle matrici ambientali. Operazione per il potenziamento dei controlli ambientali ed il rafforzamento delle attività di monitoraggio ai fini della salvaguardia dell'ambiente. Anni 2016 - 2019 . Masterplan Arpab. Potenziamento Agenzia (scheda P1).</t>
  </si>
  <si>
    <t>B141-PATTO BASILICATA - INTERVENTO STRATEGICO 14.1
 Rafforzamento e potenziamento tecnologico per la sorveglianza ed il controllo delle matrici ambientali</t>
  </si>
  <si>
    <t>STRUMENTO ATTUATIVO</t>
  </si>
  <si>
    <t>H41H16000090008</t>
  </si>
  <si>
    <t>B141_2-Rafforzamento e potenziamento tecnologico per la sorveglianza ed il controllo delle matrici ambientali. Operazione per il potenziamento dei controlli ambientali ed il rafforzamento delle attività di monitoraggio ai fini della salvaguardia dell'ambiente. Anni 2016 - 2019 . Masterplan Arpab. Attività di monitoraggio, controllo e pianificazione (schede P2, P3, P4A, P4B, P5, P6,P7)</t>
  </si>
  <si>
    <t>B141-PATTO BASILICATA - INTERVENTO STRATEGICO 14.1 Rafforzamento e potenziamento tecnologico per la sorveglianza ed il controllo delle matrici ambientali</t>
  </si>
  <si>
    <t>H31H16000040008</t>
  </si>
  <si>
    <t>B141_3-Rafforzamento e potenziamento tecnologico per la sorveglianza ed il controllo delle matrici ambientali. Operazione per il potenziamento dei controlli ambientali ed il rafforzamento delle attività di monitoraggio ai fini della salvaguardia dell'ambiente. Anni 2016-2019 . Masterplan Arpab. Centro di Monitoraggio Ambientale (scheda P8)</t>
  </si>
  <si>
    <t xml:space="preserve">FINANZIAMENTO </t>
  </si>
  <si>
    <t>AVANZO VINCOLATO ARPAB</t>
  </si>
  <si>
    <r>
      <t xml:space="preserve">
</t>
    </r>
    <r>
      <rPr>
        <b/>
        <sz val="12"/>
        <color theme="1"/>
        <rFont val="Calibri"/>
        <family val="2"/>
        <scheme val="minor"/>
      </rPr>
      <t>Linea B</t>
    </r>
    <r>
      <rPr>
        <sz val="12"/>
        <color theme="1"/>
        <rFont val="Calibri"/>
        <family val="2"/>
        <scheme val="minor"/>
      </rPr>
      <t xml:space="preserve"> 
 Attrezzature ed Infrastrutture 
FSC 2014-2020
</t>
    </r>
    <r>
      <rPr>
        <b/>
        <sz val="12"/>
        <color theme="1"/>
        <rFont val="Calibri"/>
        <family val="2"/>
        <scheme val="minor"/>
      </rPr>
      <t>7.000.000 €</t>
    </r>
    <r>
      <rPr>
        <sz val="12"/>
        <color theme="1"/>
        <rFont val="Calibri"/>
        <family val="2"/>
        <scheme val="minor"/>
      </rPr>
      <t xml:space="preserve">
</t>
    </r>
    <r>
      <rPr>
        <b/>
        <sz val="12"/>
        <color theme="1"/>
        <rFont val="Calibri"/>
        <family val="2"/>
        <scheme val="minor"/>
      </rPr>
      <t xml:space="preserve">Linea C  </t>
    </r>
    <r>
      <rPr>
        <sz val="12"/>
        <color theme="1"/>
        <rFont val="Calibri"/>
        <family val="2"/>
        <scheme val="minor"/>
      </rPr>
      <t xml:space="preserve">
Outsourcing, Consumi  e Beni durevoli
</t>
    </r>
    <r>
      <rPr>
        <b/>
        <sz val="12"/>
        <color theme="1"/>
        <rFont val="Calibri"/>
        <family val="2"/>
        <scheme val="minor"/>
      </rPr>
      <t>10.486.000 €
7.000.000 €</t>
    </r>
  </si>
  <si>
    <r>
      <rPr>
        <b/>
        <sz val="12"/>
        <color theme="1"/>
        <rFont val="Calibri"/>
        <family val="2"/>
        <scheme val="minor"/>
      </rPr>
      <t>Linea B AVANZO VINCOLATO</t>
    </r>
    <r>
      <rPr>
        <sz val="12"/>
        <color theme="1"/>
        <rFont val="Calibri"/>
        <family val="2"/>
        <scheme val="minor"/>
      </rPr>
      <t xml:space="preserve">
</t>
    </r>
    <r>
      <rPr>
        <b/>
        <sz val="12"/>
        <color theme="1"/>
        <rFont val="Calibri"/>
        <family val="2"/>
        <scheme val="minor"/>
      </rPr>
      <t>ARPAB</t>
    </r>
    <r>
      <rPr>
        <sz val="12"/>
        <color theme="1"/>
        <rFont val="Calibri"/>
        <family val="2"/>
        <scheme val="minor"/>
      </rPr>
      <t xml:space="preserve">
</t>
    </r>
  </si>
  <si>
    <t>Intervento chiuso  alla finestra di monitoraggio del 31/12/2024 come da comunicazione trasmessa alla DG dell'Ambiente del Territorio e dell'Energia della Regione Basilicata con  prot. ARPAB n. 653/2024 del 14/01/2024</t>
  </si>
  <si>
    <r>
      <rPr>
        <b/>
        <sz val="12"/>
        <color theme="1"/>
        <rFont val="Calibri"/>
        <family val="2"/>
        <scheme val="minor"/>
      </rPr>
      <t xml:space="preserve">Linea A </t>
    </r>
    <r>
      <rPr>
        <sz val="12"/>
        <color theme="1"/>
        <rFont val="Calibri"/>
        <family val="2"/>
        <scheme val="minor"/>
      </rPr>
      <t xml:space="preserve">
</t>
    </r>
    <r>
      <rPr>
        <b/>
        <sz val="12"/>
        <color theme="1"/>
        <rFont val="Calibri"/>
        <family val="2"/>
        <scheme val="minor"/>
      </rPr>
      <t>Personale
fondi privati</t>
    </r>
    <r>
      <rPr>
        <sz val="12"/>
        <color theme="1"/>
        <rFont val="Calibri"/>
        <family val="2"/>
        <scheme val="minor"/>
      </rPr>
      <t xml:space="preserve">
8.058.000
1.500.000
1.500.000
1.000.000
900.000
1.000.000
1.000.000
</t>
    </r>
  </si>
  <si>
    <t>PROGETTO MASTERPLAN: D.G.R. nn. 435, 1008 e 1101/2016 approvazione Progetto e avvio 26/04/2016. DCR 757 del 05/06/2018 termine al 31.10.2020. DGR n. 360/2020 del 27/05/2020 I proroga al 31.12.2022. DGR n. 622/2022 del 21/09/2022 II proroga al 30.06.2025. DGR 547/2023 Variante ad invarianza di spesa e conferma scadenza al 31.12.2025. DGR 218/2026 Variante in assestamento finale ad invarianza di spesa e proroga al 31/10/2026.</t>
  </si>
  <si>
    <t>PAGAMENTI al 31.05.2026</t>
  </si>
  <si>
    <t>IMPEGNI al 31.05.2026</t>
  </si>
  <si>
    <t>COSTO DA REALIZZARE al 31.05.2026</t>
  </si>
  <si>
    <t xml:space="preserve">€ 8.058.000 derivanti da fondi ENI ex DGR 566/2019
 € 1.500.000 x anno 2020 derivanti dall’accordo attuativo con  Total-Shell-Mitsu in attuazione dell'addendum 2019 all'accordo quadro del 2006 ex DGR 860/2019 – In Bilancio finanziario gestionale per il triennio 2021-2023 – DGR 360/2021
€ 1.500.000 x anno 2021 derivanti dall’accordo attuativo con  Total-Shell-Mitsu in attuazione dell'addendum 2019 all'accordo quadro del 2006 ex DGR 860/2019 – In Bilancio finanziario gestionale per il triennio 2021-2023 – DGR 360/2021
€ 1.000.000 per anno 2021 derivanti dall’accordo attuativo con  Total-Shell-Mitsu in attuazione dell'addendum 2019 all'accordo quadro del 2006 ex DGR 860/2019 - In Variazione di Bilancio DGR 518/2021                                                                                                                                                                       Con la L.R. n. 12/2023 del 05/06/2023 “Bilancio di Previsione finanziario per il triennio 2023-2025” è stato riportato lo stanziamento relativo alla voce “CONCORSO NELLE SPESE DI FUNZIONAMENTO DELL’AGENZIA REGIONALE DELL'A .R.P.A.B  finanziato con fondi di cui all'’ADDENDUM 2019 ALL’ACCORDO DEL 2006 CON TOTAL-SHELL-MITSU prevedendo un impegno assentito di € 2.900.000,00 suddiviso per le tre annualità 2023-2025:
1.  liquidazione di € 900.000,00 per l’annualità 2023 liquidati ad ARPAB in data 28/11/2023 Cap. E11401 – C.Regione 26229 Addendum 2019 Total SHELL spese di funzionamento e progetti speciali Acc. 1087/2023 Rev- 1206.
2.  liquidazione di € 1.000.000,00 per l’annualità 2024 liquidati ad ARPAB in data 26/11/2024 Cap. E11501 – C.Regione 26229 Addendum 2019 Total SHELL all’accordo del 2006 con TOTAL SHELL E MITSU, CLAUSOLA A1. Disposizione Generale di liquidazione di spesa n°23BA.2024/L.00135 del 11/11/2024
3. la disposizione di liquidazione di € 1.000.000,00 per l’annualità 2025 - C. Regione 26229 Addendum 2019 Total SHELL all’accordo del 2006 con TOTAL SHELL E MITSU, CLAUSOLA A1. Impegno e trasferimento ad ARPAB delle risorse finanziarie di cui all’art. 12 della L.R. 1/2020 di cui alla Determina Dirigenziale n. 23BA.2025/L. 01433 del 02710/2025 e Disposizione Dirigenziale di liquidazione di spesa n°23BA.2025/L.00212 del 03/10/2025. 
Tale stanziamento vincolato all’attuazione di progetti speciali da parte dell’ARPAB, sono di fatto destinati ad esse impegnati sulla Linea A del Masterplan per coprire le spese relative al personale assunto a tempo determinato.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</si>
</sst>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0\ &quot;€&quot;;[Red]\-#,##0\ &quot;€&quot;"/>
    <numFmt numFmtId="8" formatCode="#,##0.00\ &quot;€&quot;;[Red]\-#,##0.00\ &quot;€&quot;"/>
    <numFmt numFmtId="164" formatCode="#,##0.00\ &quot;€&quot;"/>
  </numFmts>
  <fonts count="5" x14ac:knownFonts="1">
    <font>
      <sz val="11"/>
      <color theme="1"/>
      <name val="Calibri"/>
      <family val="2"/>
      <scheme val="minor"/>
    </font>
    <font>
      <b/>
      <sz val="12"/>
      <color theme="1"/>
      <name val="Times New Roman"/>
      <family val="1"/>
    </font>
    <font>
      <i/>
      <sz val="12"/>
      <color theme="1"/>
      <name val="Times New Roman"/>
      <family val="1"/>
    </font>
    <font>
      <sz val="12"/>
      <color theme="1"/>
      <name val="Calibri"/>
      <family val="2"/>
      <scheme val="minor"/>
    </font>
    <font>
      <b/>
      <sz val="12"/>
      <color theme="1"/>
      <name val="Calibri"/>
      <family val="2"/>
      <scheme val="minor"/>
    </font>
  </fonts>
  <fills count="5">
    <fill>
      <patternFill patternType="none"/>
    </fill>
    <fill>
      <patternFill patternType="gray125"/>
    </fill>
    <fill>
      <patternFill patternType="solid">
        <fgColor theme="7" tint="0.79998168889431442"/>
        <bgColor indexed="64"/>
      </patternFill>
    </fill>
    <fill>
      <patternFill patternType="solid">
        <fgColor theme="6" tint="0.79998168889431442"/>
        <bgColor indexed="64"/>
      </patternFill>
    </fill>
    <fill>
      <patternFill patternType="solid">
        <fgColor theme="2"/>
        <bgColor indexed="64"/>
      </patternFill>
    </fill>
  </fills>
  <borders count="11">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1">
    <xf numFmtId="0" fontId="0" fillId="0" borderId="0"/>
  </cellStyleXfs>
  <cellXfs count="40">
    <xf numFmtId="0" fontId="0" fillId="0" borderId="0" xfId="0"/>
    <xf numFmtId="0" fontId="2" fillId="3" borderId="1" xfId="0" applyFont="1" applyFill="1" applyBorder="1"/>
    <xf numFmtId="0" fontId="2" fillId="3" borderId="1" xfId="0" applyFont="1" applyFill="1" applyBorder="1" applyAlignment="1">
      <alignment horizontal="left"/>
    </xf>
    <xf numFmtId="0" fontId="3" fillId="0" borderId="1" xfId="0" applyFont="1" applyBorder="1" applyAlignment="1">
      <alignment horizontal="center" vertical="center"/>
    </xf>
    <xf numFmtId="0" fontId="3" fillId="0" borderId="1" xfId="0" applyFont="1" applyBorder="1" applyAlignment="1">
      <alignment vertical="top" wrapText="1"/>
    </xf>
    <xf numFmtId="164" fontId="3" fillId="0" borderId="1" xfId="0" applyNumberFormat="1" applyFont="1" applyBorder="1" applyAlignment="1">
      <alignment horizontal="center" vertical="center" wrapText="1"/>
    </xf>
    <xf numFmtId="164" fontId="3" fillId="0" borderId="0" xfId="0" applyNumberFormat="1" applyFont="1" applyAlignment="1">
      <alignment horizontal="center" vertical="center" wrapText="1"/>
    </xf>
    <xf numFmtId="0" fontId="3" fillId="0" borderId="0" xfId="0" applyFont="1"/>
    <xf numFmtId="0" fontId="3" fillId="4" borderId="9" xfId="0" applyFont="1" applyFill="1" applyBorder="1" applyAlignment="1">
      <alignment vertical="center"/>
    </xf>
    <xf numFmtId="0" fontId="2" fillId="4" borderId="1" xfId="0" applyFont="1" applyFill="1" applyBorder="1" applyAlignment="1">
      <alignment horizontal="center" vertical="center"/>
    </xf>
    <xf numFmtId="0" fontId="3" fillId="4" borderId="10" xfId="0" applyFont="1" applyFill="1" applyBorder="1" applyAlignment="1">
      <alignment vertical="center"/>
    </xf>
    <xf numFmtId="0" fontId="3" fillId="0" borderId="9" xfId="0" applyFont="1" applyBorder="1" applyAlignment="1">
      <alignment horizontal="center" vertical="top" wrapText="1"/>
    </xf>
    <xf numFmtId="0" fontId="3" fillId="0" borderId="8" xfId="0" applyFont="1" applyBorder="1" applyAlignment="1">
      <alignment horizontal="center" vertical="top"/>
    </xf>
    <xf numFmtId="0" fontId="3" fillId="0" borderId="10" xfId="0" applyFont="1" applyBorder="1" applyAlignment="1">
      <alignment horizontal="center" vertical="top"/>
    </xf>
    <xf numFmtId="0" fontId="1" fillId="2" borderId="2" xfId="0" applyFont="1" applyFill="1" applyBorder="1" applyAlignment="1">
      <alignment horizontal="left" vertical="center" wrapText="1"/>
    </xf>
    <xf numFmtId="0" fontId="1" fillId="2" borderId="3" xfId="0" applyFont="1" applyFill="1" applyBorder="1" applyAlignment="1">
      <alignment horizontal="left" vertical="center" wrapText="1"/>
    </xf>
    <xf numFmtId="0" fontId="1" fillId="2" borderId="4" xfId="0" applyFont="1" applyFill="1" applyBorder="1" applyAlignment="1">
      <alignment horizontal="left" vertical="center" wrapText="1"/>
    </xf>
    <xf numFmtId="0" fontId="1" fillId="2" borderId="5" xfId="0" applyFont="1" applyFill="1" applyBorder="1" applyAlignment="1">
      <alignment horizontal="left" vertical="center" wrapText="1"/>
    </xf>
    <xf numFmtId="0" fontId="1" fillId="2" borderId="6" xfId="0" applyFont="1" applyFill="1" applyBorder="1" applyAlignment="1">
      <alignment horizontal="left" vertical="center" wrapText="1"/>
    </xf>
    <xf numFmtId="0" fontId="1" fillId="2" borderId="7" xfId="0" applyFont="1" applyFill="1" applyBorder="1" applyAlignment="1">
      <alignment horizontal="left" vertical="center" wrapText="1"/>
    </xf>
    <xf numFmtId="6" fontId="4" fillId="4" borderId="9" xfId="0" applyNumberFormat="1" applyFont="1" applyFill="1" applyBorder="1" applyAlignment="1">
      <alignment horizontal="center" vertical="center"/>
    </xf>
    <xf numFmtId="6" fontId="4" fillId="4" borderId="8" xfId="0" applyNumberFormat="1" applyFont="1" applyFill="1" applyBorder="1" applyAlignment="1">
      <alignment horizontal="center" vertical="center"/>
    </xf>
    <xf numFmtId="6" fontId="4" fillId="4" borderId="10" xfId="0" applyNumberFormat="1" applyFont="1" applyFill="1" applyBorder="1" applyAlignment="1">
      <alignment horizontal="center" vertical="center"/>
    </xf>
    <xf numFmtId="0" fontId="3" fillId="4" borderId="9"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3" fillId="4" borderId="8" xfId="0" applyFont="1" applyFill="1" applyBorder="1" applyAlignment="1">
      <alignment vertical="center"/>
    </xf>
    <xf numFmtId="0" fontId="3" fillId="4" borderId="10" xfId="0" applyFont="1" applyFill="1" applyBorder="1" applyAlignment="1">
      <alignment vertical="center"/>
    </xf>
    <xf numFmtId="0" fontId="3" fillId="4" borderId="9" xfId="0" applyFont="1" applyFill="1" applyBorder="1" applyAlignment="1">
      <alignment horizontal="center" vertical="center"/>
    </xf>
    <xf numFmtId="0" fontId="3" fillId="4" borderId="8"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9" xfId="0" applyFont="1" applyFill="1" applyBorder="1" applyAlignment="1">
      <alignment horizontal="center" vertical="top" wrapText="1"/>
    </xf>
    <xf numFmtId="0" fontId="3" fillId="4" borderId="8" xfId="0" applyFont="1" applyFill="1" applyBorder="1" applyAlignment="1">
      <alignment horizontal="center" vertical="top" wrapText="1"/>
    </xf>
    <xf numFmtId="0" fontId="3" fillId="4" borderId="10" xfId="0" applyFont="1" applyFill="1" applyBorder="1" applyAlignment="1">
      <alignment horizontal="center" vertical="top" wrapText="1"/>
    </xf>
    <xf numFmtId="0" fontId="3" fillId="4" borderId="9" xfId="0" applyFont="1" applyFill="1" applyBorder="1" applyAlignment="1">
      <alignment vertical="center" wrapText="1" readingOrder="1"/>
    </xf>
    <xf numFmtId="0" fontId="3" fillId="4" borderId="8" xfId="0" applyFont="1" applyFill="1" applyBorder="1" applyAlignment="1">
      <alignment vertical="center" readingOrder="1"/>
    </xf>
    <xf numFmtId="0" fontId="3" fillId="4" borderId="10" xfId="0" applyFont="1" applyFill="1" applyBorder="1" applyAlignment="1">
      <alignment vertical="center" readingOrder="1"/>
    </xf>
    <xf numFmtId="8" fontId="4" fillId="4" borderId="9" xfId="0" applyNumberFormat="1" applyFont="1" applyFill="1" applyBorder="1" applyAlignment="1">
      <alignment horizontal="center" vertical="center"/>
    </xf>
    <xf numFmtId="8" fontId="4" fillId="4" borderId="8" xfId="0" applyNumberFormat="1" applyFont="1" applyFill="1" applyBorder="1" applyAlignment="1">
      <alignment horizontal="center" vertical="center"/>
    </xf>
    <xf numFmtId="8" fontId="4" fillId="4" borderId="10" xfId="0" applyNumberFormat="1" applyFont="1" applyFill="1" applyBorder="1" applyAlignment="1">
      <alignment horizontal="center" vertical="center"/>
    </xf>
  </cellXfs>
  <cellStyles count="1">
    <cellStyle name="Normale"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4"/>
  <sheetViews>
    <sheetView tabSelected="1" topLeftCell="A10" zoomScaleNormal="100" workbookViewId="0">
      <selection activeCell="D16" sqref="D16"/>
    </sheetView>
  </sheetViews>
  <sheetFormatPr defaultRowHeight="15" x14ac:dyDescent="0.25"/>
  <cols>
    <col min="1" max="1" width="26" customWidth="1"/>
    <col min="2" max="2" width="22.28515625" customWidth="1"/>
    <col min="3" max="3" width="35.140625" customWidth="1"/>
    <col min="4" max="4" width="56.140625" customWidth="1"/>
    <col min="5" max="5" width="28.85546875" customWidth="1"/>
    <col min="6" max="6" width="38.28515625" customWidth="1"/>
    <col min="7" max="7" width="25" customWidth="1"/>
    <col min="8" max="8" width="62.7109375" customWidth="1"/>
    <col min="11" max="11" width="28.5703125" customWidth="1"/>
  </cols>
  <sheetData>
    <row r="1" spans="1:12" x14ac:dyDescent="0.25">
      <c r="A1" s="14" t="s">
        <v>18</v>
      </c>
      <c r="B1" s="15"/>
      <c r="C1" s="15"/>
      <c r="D1" s="15"/>
      <c r="E1" s="15"/>
      <c r="F1" s="15"/>
      <c r="G1" s="15"/>
      <c r="H1" s="16"/>
    </row>
    <row r="2" spans="1:12" ht="15.75" thickBot="1" x14ac:dyDescent="0.3">
      <c r="A2" s="17"/>
      <c r="B2" s="18"/>
      <c r="C2" s="18"/>
      <c r="D2" s="18"/>
      <c r="E2" s="18"/>
      <c r="F2" s="18"/>
      <c r="G2" s="18"/>
      <c r="H2" s="19"/>
    </row>
    <row r="3" spans="1:12" ht="16.5" thickBot="1" x14ac:dyDescent="0.3">
      <c r="A3" s="1" t="s">
        <v>0</v>
      </c>
      <c r="B3" s="2" t="s">
        <v>1</v>
      </c>
      <c r="C3" s="1" t="s">
        <v>3</v>
      </c>
      <c r="D3" s="1" t="s">
        <v>6</v>
      </c>
      <c r="E3" s="1" t="s">
        <v>12</v>
      </c>
      <c r="F3" s="9" t="s">
        <v>19</v>
      </c>
      <c r="G3" s="1" t="s">
        <v>20</v>
      </c>
      <c r="H3" s="1" t="s">
        <v>21</v>
      </c>
    </row>
    <row r="4" spans="1:12" ht="271.5" customHeight="1" thickBot="1" x14ac:dyDescent="0.3">
      <c r="A4" s="11" t="s">
        <v>14</v>
      </c>
      <c r="B4" s="3" t="s">
        <v>2</v>
      </c>
      <c r="C4" s="4" t="s">
        <v>4</v>
      </c>
      <c r="D4" s="4" t="s">
        <v>5</v>
      </c>
      <c r="E4" s="5">
        <v>13477820.560000001</v>
      </c>
      <c r="F4" s="5">
        <v>12684093.869999999</v>
      </c>
      <c r="G4" s="5">
        <v>13477820.560000001</v>
      </c>
      <c r="H4" s="5">
        <f>G4-F4</f>
        <v>793726.69000000134</v>
      </c>
    </row>
    <row r="5" spans="1:12" ht="297.75" customHeight="1" thickBot="1" x14ac:dyDescent="0.3">
      <c r="A5" s="12"/>
      <c r="B5" s="3" t="s">
        <v>7</v>
      </c>
      <c r="C5" s="4" t="s">
        <v>8</v>
      </c>
      <c r="D5" s="4" t="s">
        <v>9</v>
      </c>
      <c r="E5" s="5">
        <v>8408179.4399999995</v>
      </c>
      <c r="F5" s="5">
        <v>7125509.4100000001</v>
      </c>
      <c r="G5" s="5">
        <v>8408179.4399999995</v>
      </c>
      <c r="H5" s="5">
        <f>G5-F5</f>
        <v>1282670.0299999993</v>
      </c>
      <c r="L5" s="7"/>
    </row>
    <row r="6" spans="1:12" ht="215.25" customHeight="1" thickBot="1" x14ac:dyDescent="0.3">
      <c r="A6" s="13"/>
      <c r="B6" s="3" t="s">
        <v>10</v>
      </c>
      <c r="C6" s="4" t="s">
        <v>11</v>
      </c>
      <c r="D6" s="4" t="s">
        <v>9</v>
      </c>
      <c r="E6" s="5">
        <v>2600000</v>
      </c>
      <c r="F6" s="5">
        <v>2599743.96</v>
      </c>
      <c r="G6" s="5">
        <v>2600000</v>
      </c>
      <c r="H6" s="5" t="s">
        <v>16</v>
      </c>
    </row>
    <row r="7" spans="1:12" ht="41.25" customHeight="1" thickBot="1" x14ac:dyDescent="0.3">
      <c r="A7" s="23" t="s">
        <v>17</v>
      </c>
      <c r="B7" s="8" t="s">
        <v>2</v>
      </c>
      <c r="C7" s="31" t="s">
        <v>4</v>
      </c>
      <c r="D7" s="34" t="s">
        <v>22</v>
      </c>
      <c r="E7" s="20">
        <v>14958000</v>
      </c>
      <c r="F7" s="9" t="s">
        <v>19</v>
      </c>
      <c r="G7" s="6"/>
      <c r="H7" s="6"/>
    </row>
    <row r="8" spans="1:12" ht="156" customHeight="1" thickBot="1" x14ac:dyDescent="0.3">
      <c r="A8" s="24"/>
      <c r="B8" s="10"/>
      <c r="C8" s="33"/>
      <c r="D8" s="35"/>
      <c r="E8" s="21"/>
      <c r="F8" s="37">
        <v>12858090.49</v>
      </c>
      <c r="G8" s="7"/>
      <c r="H8" s="7"/>
    </row>
    <row r="9" spans="1:12" ht="398.25" customHeight="1" x14ac:dyDescent="0.25">
      <c r="A9" s="24"/>
      <c r="B9" s="28" t="s">
        <v>7</v>
      </c>
      <c r="C9" s="31" t="s">
        <v>8</v>
      </c>
      <c r="D9" s="35"/>
      <c r="E9" s="21"/>
      <c r="F9" s="38"/>
      <c r="G9" s="7"/>
      <c r="H9" s="7"/>
    </row>
    <row r="10" spans="1:12" ht="260.25" customHeight="1" thickBot="1" x14ac:dyDescent="0.3">
      <c r="A10" s="25"/>
      <c r="B10" s="30"/>
      <c r="C10" s="33"/>
      <c r="D10" s="36"/>
      <c r="E10" s="22"/>
      <c r="F10" s="39"/>
      <c r="G10" s="7"/>
      <c r="H10" s="7"/>
    </row>
    <row r="11" spans="1:12" ht="15.75" customHeight="1" thickBot="1" x14ac:dyDescent="0.3">
      <c r="A11" s="23" t="s">
        <v>15</v>
      </c>
      <c r="B11" s="28" t="s">
        <v>2</v>
      </c>
      <c r="C11" s="31" t="s">
        <v>4</v>
      </c>
      <c r="D11" s="23" t="s">
        <v>13</v>
      </c>
      <c r="E11" s="20">
        <v>1929000</v>
      </c>
      <c r="F11" s="9" t="s">
        <v>19</v>
      </c>
      <c r="G11" s="7"/>
      <c r="H11" s="7"/>
    </row>
    <row r="12" spans="1:12" ht="15.75" x14ac:dyDescent="0.25">
      <c r="A12" s="24"/>
      <c r="B12" s="29"/>
      <c r="C12" s="32"/>
      <c r="D12" s="26"/>
      <c r="E12" s="21"/>
      <c r="F12" s="20">
        <v>1786590</v>
      </c>
      <c r="G12" s="7"/>
      <c r="H12" s="7"/>
    </row>
    <row r="13" spans="1:12" ht="15.75" x14ac:dyDescent="0.25">
      <c r="A13" s="24"/>
      <c r="B13" s="29"/>
      <c r="C13" s="32"/>
      <c r="D13" s="26"/>
      <c r="E13" s="21"/>
      <c r="F13" s="21"/>
      <c r="G13" s="7"/>
      <c r="H13" s="7"/>
    </row>
    <row r="14" spans="1:12" ht="209.25" customHeight="1" thickBot="1" x14ac:dyDescent="0.3">
      <c r="A14" s="25"/>
      <c r="B14" s="30"/>
      <c r="C14" s="33"/>
      <c r="D14" s="27"/>
      <c r="E14" s="22"/>
      <c r="F14" s="22"/>
      <c r="G14" s="7"/>
      <c r="H14" s="7"/>
    </row>
  </sheetData>
  <mergeCells count="15">
    <mergeCell ref="A4:A6"/>
    <mergeCell ref="A1:H2"/>
    <mergeCell ref="E7:E10"/>
    <mergeCell ref="F8:F10"/>
    <mergeCell ref="A11:A14"/>
    <mergeCell ref="D11:D14"/>
    <mergeCell ref="E11:E14"/>
    <mergeCell ref="F12:F14"/>
    <mergeCell ref="B11:B14"/>
    <mergeCell ref="C11:C14"/>
    <mergeCell ref="B9:B10"/>
    <mergeCell ref="A7:A10"/>
    <mergeCell ref="C7:C8"/>
    <mergeCell ref="D7:D10"/>
    <mergeCell ref="C9:C10"/>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pageSetup paperSize="0" orientation="portrait" horizontalDpi="0" verticalDpi="0" copie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ageMargins left="0.7" right="0.7" top="0.75" bottom="0.75" header="0.3" footer="0.3"/>
  <pageSetup paperSize="0" orientation="portrait" horizontalDpi="0" verticalDpi="0" copie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3</vt:i4>
      </vt:variant>
    </vt:vector>
  </HeadingPairs>
  <TitlesOfParts>
    <vt:vector size="3" baseType="lpstr">
      <vt:lpstr>Foglio1</vt:lpstr>
      <vt:lpstr>Foglio2</vt:lpstr>
      <vt:lpstr>Foglio3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2006-09-25T09:17:32Z</dcterms:created>
  <dcterms:modified xsi:type="dcterms:W3CDTF">2026-06-09T13:22:25Z</dcterms:modified>
</cp:coreProperties>
</file>